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4020\Desktop\Mariana-2019\PROJECT\Wolber\FWF-DFG\Salvinorin A\Manuscript\Data Source\"/>
    </mc:Choice>
  </mc:AlternateContent>
  <xr:revisionPtr revIDLastSave="0" documentId="13_ncr:1_{35C0DE24-BE8A-4C92-84D3-DF96954F774A}" xr6:coauthVersionLast="47" xr6:coauthVersionMax="47" xr10:uidLastSave="{00000000-0000-0000-0000-000000000000}"/>
  <bookViews>
    <workbookView xWindow="-110" yWindow="-110" windowWidth="38620" windowHeight="21100" activeTab="6" xr2:uid="{78DFF230-8253-425A-8FB0-2B893F9A04F9}"/>
  </bookViews>
  <sheets>
    <sheet name="Binding-KOR-screening" sheetId="1" r:id="rId1"/>
    <sheet name="Binding-KOR" sheetId="2" r:id="rId2"/>
    <sheet name="GTPgS" sheetId="3" r:id="rId3"/>
    <sheet name="GTPgS-2" sheetId="4" r:id="rId4"/>
    <sheet name="b-arrest2" sheetId="5" r:id="rId5"/>
    <sheet name="Binding-MOR" sheetId="6" r:id="rId6"/>
    <sheet name="Binding-DO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5" l="1"/>
  <c r="H10" i="5"/>
</calcChain>
</file>

<file path=xl/sharedStrings.xml><?xml version="1.0" encoding="utf-8"?>
<sst xmlns="http://schemas.openxmlformats.org/spreadsheetml/2006/main" count="62" uniqueCount="31">
  <si>
    <t>SalA-VS-04</t>
  </si>
  <si>
    <t>SalA-VS-05</t>
  </si>
  <si>
    <t>SalA-VS-06</t>
  </si>
  <si>
    <t>SalA-VS-07</t>
  </si>
  <si>
    <t>SalA-VS-08</t>
  </si>
  <si>
    <t>SalA-VS-09</t>
  </si>
  <si>
    <t>SalA-VS-10</t>
  </si>
  <si>
    <t>SalA-VS-11</t>
  </si>
  <si>
    <t>SalA-VS-12</t>
  </si>
  <si>
    <t>SalA-VS-13</t>
  </si>
  <si>
    <t>[3H]U69,593 competition binding assay at the human KOR</t>
  </si>
  <si>
    <t>%U69,593 bound</t>
  </si>
  <si>
    <t>Ligand (10 µM)</t>
  </si>
  <si>
    <t>Log [ligand] (M)</t>
  </si>
  <si>
    <t>U69,593</t>
  </si>
  <si>
    <t>SalA</t>
  </si>
  <si>
    <t>[35S]GTPγS binding assay at the human KOR</t>
  </si>
  <si>
    <t>nor-BNI</t>
  </si>
  <si>
    <t>nor-BNI+U69 (1 µM)</t>
  </si>
  <si>
    <t>SalA-VS-07 + U69 (1 µM)</t>
  </si>
  <si>
    <t xml:space="preserve">PathHunter β‐arrestin2 recruitment assay </t>
  </si>
  <si>
    <t>Control</t>
  </si>
  <si>
    <t>Morphine</t>
  </si>
  <si>
    <t>%DAMGO bound</t>
  </si>
  <si>
    <t>[3H]DPDPE competition binding assay at the human DOR</t>
  </si>
  <si>
    <t>[3H]DAMGO competition binding assay at the human mOR</t>
  </si>
  <si>
    <t>%DPDPE bound</t>
  </si>
  <si>
    <t>HS378</t>
  </si>
  <si>
    <t>[3H]U69,593 %bound</t>
  </si>
  <si>
    <t>[35S]GTPγS binding (% of U69,593 max. stimulation)</t>
  </si>
  <si>
    <t>β‐arrestin2 recruitment (% of U69,593 max. stimulation)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</si>
</sst>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3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4" fontId="2" fillId="0" borderId="11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0" xfId="0" applyFont="1" applyBorder="1"/>
    <xf numFmtId="0" fontId="1" fillId="0" borderId="1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1733-426B-400D-805D-04360862BDE9}">
  <dimension ref="A1:F14"/>
  <sheetViews>
    <sheetView zoomScale="140" zoomScaleNormal="140" workbookViewId="0">
      <selection activeCell="F30" sqref="F30"/>
    </sheetView>
  </sheetViews>
  <sheetFormatPr baseColWidth="10" defaultRowHeight="14.5" x14ac:dyDescent="0.35"/>
  <cols>
    <col min="2" max="2" width="23.08984375" customWidth="1"/>
  </cols>
  <sheetData>
    <row r="1" spans="1:6" s="1" customFormat="1" ht="14" x14ac:dyDescent="0.3">
      <c r="A1" s="6"/>
      <c r="B1" s="5" t="s">
        <v>10</v>
      </c>
      <c r="C1" s="3"/>
      <c r="D1" s="3"/>
      <c r="E1" s="3"/>
    </row>
    <row r="2" spans="1:6" s="1" customFormat="1" ht="14" x14ac:dyDescent="0.3">
      <c r="A2" s="3"/>
      <c r="B2" s="3"/>
      <c r="C2" s="3"/>
      <c r="D2" s="3"/>
      <c r="E2" s="3"/>
    </row>
    <row r="3" spans="1:6" s="1" customFormat="1" ht="14" x14ac:dyDescent="0.3">
      <c r="A3" s="3"/>
      <c r="B3" s="3"/>
      <c r="C3" s="3"/>
      <c r="D3" s="3"/>
      <c r="E3" s="3"/>
    </row>
    <row r="4" spans="1:6" s="1" customFormat="1" ht="14" x14ac:dyDescent="0.3">
      <c r="A4" s="3"/>
      <c r="B4" s="16" t="s">
        <v>12</v>
      </c>
      <c r="C4" s="43"/>
      <c r="D4" s="44" t="s">
        <v>11</v>
      </c>
      <c r="E4" s="7"/>
    </row>
    <row r="5" spans="1:6" s="1" customFormat="1" x14ac:dyDescent="0.35">
      <c r="A5" s="3"/>
      <c r="B5" s="8" t="s">
        <v>0</v>
      </c>
      <c r="C5" s="10">
        <v>95.9</v>
      </c>
      <c r="D5" s="25">
        <v>88</v>
      </c>
      <c r="E5" s="12">
        <v>90.3</v>
      </c>
      <c r="F5"/>
    </row>
    <row r="6" spans="1:6" s="1" customFormat="1" x14ac:dyDescent="0.35">
      <c r="A6" s="3"/>
      <c r="B6" s="8" t="s">
        <v>1</v>
      </c>
      <c r="C6" s="10">
        <v>71.3</v>
      </c>
      <c r="D6" s="11">
        <v>54.5</v>
      </c>
      <c r="E6" s="12">
        <v>81.2</v>
      </c>
      <c r="F6"/>
    </row>
    <row r="7" spans="1:6" s="1" customFormat="1" x14ac:dyDescent="0.35">
      <c r="A7" s="3"/>
      <c r="B7" s="8" t="s">
        <v>2</v>
      </c>
      <c r="C7" s="10">
        <v>92.1</v>
      </c>
      <c r="D7" s="11">
        <v>105.7</v>
      </c>
      <c r="E7" s="12">
        <v>101.3</v>
      </c>
      <c r="F7"/>
    </row>
    <row r="8" spans="1:6" s="1" customFormat="1" x14ac:dyDescent="0.35">
      <c r="A8" s="3"/>
      <c r="B8" s="8" t="s">
        <v>3</v>
      </c>
      <c r="C8" s="10">
        <v>13.9</v>
      </c>
      <c r="D8" s="11">
        <v>18.7</v>
      </c>
      <c r="E8" s="12">
        <v>32.1</v>
      </c>
      <c r="F8"/>
    </row>
    <row r="9" spans="1:6" s="1" customFormat="1" x14ac:dyDescent="0.35">
      <c r="A9" s="3"/>
      <c r="B9" s="8" t="s">
        <v>4</v>
      </c>
      <c r="C9" s="10">
        <v>9.6999999999999993</v>
      </c>
      <c r="D9" s="11">
        <v>9.1</v>
      </c>
      <c r="E9" s="12">
        <v>38.299999999999997</v>
      </c>
      <c r="F9"/>
    </row>
    <row r="10" spans="1:6" s="1" customFormat="1" x14ac:dyDescent="0.35">
      <c r="A10" s="3"/>
      <c r="B10" s="8" t="s">
        <v>5</v>
      </c>
      <c r="C10" s="10">
        <v>64.3</v>
      </c>
      <c r="D10" s="11">
        <v>79.8</v>
      </c>
      <c r="E10" s="12">
        <v>82.4</v>
      </c>
      <c r="F10"/>
    </row>
    <row r="11" spans="1:6" s="1" customFormat="1" x14ac:dyDescent="0.35">
      <c r="A11" s="3"/>
      <c r="B11" s="8" t="s">
        <v>6</v>
      </c>
      <c r="C11" s="10">
        <v>104.6</v>
      </c>
      <c r="D11" s="11">
        <v>128.80000000000001</v>
      </c>
      <c r="E11" s="12">
        <v>116.7</v>
      </c>
      <c r="F11"/>
    </row>
    <row r="12" spans="1:6" s="1" customFormat="1" x14ac:dyDescent="0.35">
      <c r="A12" s="3"/>
      <c r="B12" s="8" t="s">
        <v>7</v>
      </c>
      <c r="C12" s="10">
        <v>114.4</v>
      </c>
      <c r="D12" s="11">
        <v>120.9</v>
      </c>
      <c r="E12" s="12">
        <v>107.6</v>
      </c>
      <c r="F12"/>
    </row>
    <row r="13" spans="1:6" s="1" customFormat="1" x14ac:dyDescent="0.35">
      <c r="A13" s="3"/>
      <c r="B13" s="8" t="s">
        <v>8</v>
      </c>
      <c r="C13" s="10">
        <v>113.5</v>
      </c>
      <c r="D13" s="11">
        <v>105.5</v>
      </c>
      <c r="E13" s="12">
        <v>114.2</v>
      </c>
      <c r="F13"/>
    </row>
    <row r="14" spans="1:6" s="1" customFormat="1" x14ac:dyDescent="0.35">
      <c r="A14" s="3"/>
      <c r="B14" s="9" t="s">
        <v>9</v>
      </c>
      <c r="C14" s="13">
        <v>105.1</v>
      </c>
      <c r="D14" s="14">
        <v>116</v>
      </c>
      <c r="E14" s="15">
        <v>125.7</v>
      </c>
      <c r="F1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9552-730D-46BF-BD9A-620B2EEC1AB9}">
  <dimension ref="A1:J28"/>
  <sheetViews>
    <sheetView zoomScale="140" zoomScaleNormal="140" workbookViewId="0">
      <selection activeCell="K1" sqref="K1:R1048576"/>
    </sheetView>
  </sheetViews>
  <sheetFormatPr baseColWidth="10" defaultRowHeight="14.5" x14ac:dyDescent="0.35"/>
  <cols>
    <col min="1" max="1" width="10.90625" style="1"/>
    <col min="2" max="2" width="15.54296875" style="1" customWidth="1"/>
    <col min="3" max="10" width="10.90625" style="1"/>
  </cols>
  <sheetData>
    <row r="1" spans="2:9" x14ac:dyDescent="0.35">
      <c r="B1" s="5" t="s">
        <v>10</v>
      </c>
      <c r="C1" s="3"/>
      <c r="D1" s="3"/>
      <c r="E1" s="3"/>
    </row>
    <row r="2" spans="2:9" x14ac:dyDescent="0.35">
      <c r="B2" s="5" t="s">
        <v>28</v>
      </c>
      <c r="C2" s="3"/>
      <c r="D2" s="3"/>
      <c r="E2" s="3"/>
    </row>
    <row r="4" spans="2:9" x14ac:dyDescent="0.35">
      <c r="B4" s="24" t="s">
        <v>13</v>
      </c>
      <c r="C4" s="54" t="s">
        <v>3</v>
      </c>
      <c r="D4" s="54"/>
      <c r="E4" s="54"/>
      <c r="F4" s="55"/>
      <c r="G4" s="56" t="s">
        <v>4</v>
      </c>
      <c r="H4" s="54"/>
      <c r="I4" s="55"/>
    </row>
    <row r="5" spans="2:9" x14ac:dyDescent="0.35">
      <c r="B5" s="8">
        <v>-11</v>
      </c>
      <c r="C5" s="11">
        <v>90</v>
      </c>
      <c r="D5" s="11">
        <v>101.4</v>
      </c>
      <c r="E5" s="11">
        <v>107.9</v>
      </c>
      <c r="F5" s="12">
        <v>83.23</v>
      </c>
      <c r="G5" s="10">
        <v>99.6</v>
      </c>
      <c r="H5" s="11">
        <v>96.5</v>
      </c>
      <c r="I5" s="12">
        <v>126.2</v>
      </c>
    </row>
    <row r="6" spans="2:9" x14ac:dyDescent="0.35">
      <c r="B6" s="8">
        <v>-10</v>
      </c>
      <c r="C6" s="11">
        <v>88.6</v>
      </c>
      <c r="D6" s="11">
        <v>101</v>
      </c>
      <c r="E6" s="11">
        <v>103.6</v>
      </c>
      <c r="F6" s="12">
        <v>92.81</v>
      </c>
      <c r="G6" s="10">
        <v>97.2</v>
      </c>
      <c r="H6" s="11">
        <v>97.5</v>
      </c>
      <c r="I6" s="12">
        <v>126.5</v>
      </c>
    </row>
    <row r="7" spans="2:9" x14ac:dyDescent="0.35">
      <c r="B7" s="8">
        <v>-9</v>
      </c>
      <c r="C7" s="11">
        <v>87.1</v>
      </c>
      <c r="D7" s="11">
        <v>100.4</v>
      </c>
      <c r="E7" s="11">
        <v>124.9</v>
      </c>
      <c r="F7" s="12">
        <v>87.62</v>
      </c>
      <c r="G7" s="10">
        <v>101.4</v>
      </c>
      <c r="H7" s="11">
        <v>100.6</v>
      </c>
      <c r="I7" s="12">
        <v>115.5</v>
      </c>
    </row>
    <row r="8" spans="2:9" x14ac:dyDescent="0.35">
      <c r="B8" s="8">
        <v>-8.5</v>
      </c>
      <c r="C8" s="11">
        <v>83.9</v>
      </c>
      <c r="D8" s="11"/>
      <c r="E8" s="11"/>
      <c r="F8" s="12"/>
      <c r="G8" s="10">
        <v>96.8</v>
      </c>
      <c r="H8" s="11"/>
      <c r="I8" s="12"/>
    </row>
    <row r="9" spans="2:9" x14ac:dyDescent="0.35">
      <c r="B9" s="8">
        <v>-8</v>
      </c>
      <c r="C9" s="11">
        <v>79.900000000000006</v>
      </c>
      <c r="D9" s="11">
        <v>101.5</v>
      </c>
      <c r="E9" s="11">
        <v>124.1</v>
      </c>
      <c r="F9" s="12">
        <v>100.32</v>
      </c>
      <c r="G9" s="10">
        <v>83.7</v>
      </c>
      <c r="H9" s="11">
        <v>88.2</v>
      </c>
      <c r="I9" s="12">
        <v>121.8</v>
      </c>
    </row>
    <row r="10" spans="2:9" x14ac:dyDescent="0.35">
      <c r="B10" s="8">
        <v>-7.5</v>
      </c>
      <c r="C10" s="11">
        <v>75.099999999999994</v>
      </c>
      <c r="D10" s="11">
        <v>91.6</v>
      </c>
      <c r="E10" s="11">
        <v>124.4</v>
      </c>
      <c r="F10" s="12">
        <v>86.1</v>
      </c>
      <c r="G10" s="10">
        <v>79.7</v>
      </c>
      <c r="H10" s="11">
        <v>75.400000000000006</v>
      </c>
      <c r="I10" s="12">
        <v>107.3</v>
      </c>
    </row>
    <row r="11" spans="2:9" x14ac:dyDescent="0.35">
      <c r="B11" s="8">
        <v>-7</v>
      </c>
      <c r="C11" s="11">
        <v>77.599999999999994</v>
      </c>
      <c r="D11" s="11">
        <v>98.1</v>
      </c>
      <c r="E11" s="11">
        <v>114.2</v>
      </c>
      <c r="F11" s="12">
        <v>71.25</v>
      </c>
      <c r="G11" s="10">
        <v>58.4</v>
      </c>
      <c r="H11" s="11">
        <v>60.6</v>
      </c>
      <c r="I11" s="12">
        <v>64.599999999999994</v>
      </c>
    </row>
    <row r="12" spans="2:9" x14ac:dyDescent="0.35">
      <c r="B12" s="8">
        <v>-6.5</v>
      </c>
      <c r="C12" s="11">
        <v>68.099999999999994</v>
      </c>
      <c r="D12" s="11">
        <v>88.7</v>
      </c>
      <c r="E12" s="11">
        <v>83.5</v>
      </c>
      <c r="F12" s="12">
        <v>55.43</v>
      </c>
      <c r="G12" s="10">
        <v>55.4</v>
      </c>
      <c r="H12" s="11">
        <v>48.8</v>
      </c>
      <c r="I12" s="12">
        <v>34.1</v>
      </c>
    </row>
    <row r="13" spans="2:9" x14ac:dyDescent="0.35">
      <c r="B13" s="8">
        <v>-6</v>
      </c>
      <c r="C13" s="11">
        <v>41.1</v>
      </c>
      <c r="D13" s="11">
        <v>45.5</v>
      </c>
      <c r="E13" s="11">
        <v>44.3</v>
      </c>
      <c r="F13" s="12">
        <v>34.42</v>
      </c>
      <c r="G13" s="10">
        <v>36.299999999999997</v>
      </c>
      <c r="H13" s="11">
        <v>32.200000000000003</v>
      </c>
      <c r="I13" s="12">
        <v>-1.8</v>
      </c>
    </row>
    <row r="14" spans="2:9" x14ac:dyDescent="0.35">
      <c r="B14" s="8">
        <v>-5.5</v>
      </c>
      <c r="C14" s="11"/>
      <c r="D14" s="11">
        <v>36</v>
      </c>
      <c r="E14" s="11">
        <v>47.6</v>
      </c>
      <c r="F14" s="12">
        <v>25.32</v>
      </c>
      <c r="G14" s="10"/>
      <c r="H14" s="11">
        <v>21.7</v>
      </c>
      <c r="I14" s="12">
        <v>0</v>
      </c>
    </row>
    <row r="15" spans="2:9" x14ac:dyDescent="0.35">
      <c r="B15" s="9">
        <v>-5</v>
      </c>
      <c r="C15" s="14">
        <v>14.4</v>
      </c>
      <c r="D15" s="14">
        <v>24.7</v>
      </c>
      <c r="E15" s="14">
        <v>32.5</v>
      </c>
      <c r="F15" s="15">
        <v>26.84</v>
      </c>
      <c r="G15" s="13">
        <v>26.2</v>
      </c>
      <c r="H15" s="14">
        <v>28.1</v>
      </c>
      <c r="I15" s="15">
        <v>0</v>
      </c>
    </row>
    <row r="16" spans="2:9" x14ac:dyDescent="0.35">
      <c r="B16" s="10"/>
      <c r="C16" s="11"/>
      <c r="D16" s="11"/>
      <c r="E16" s="11"/>
      <c r="F16" s="11"/>
      <c r="G16" s="11"/>
      <c r="H16" s="11"/>
      <c r="I16" s="11"/>
    </row>
    <row r="17" spans="2:8" x14ac:dyDescent="0.35">
      <c r="B17" s="24" t="s">
        <v>13</v>
      </c>
      <c r="C17" s="48"/>
      <c r="D17" s="48" t="s">
        <v>14</v>
      </c>
      <c r="E17" s="49"/>
      <c r="F17" s="50"/>
      <c r="G17" s="48" t="s">
        <v>15</v>
      </c>
      <c r="H17" s="49"/>
    </row>
    <row r="18" spans="2:8" x14ac:dyDescent="0.35">
      <c r="B18" s="8">
        <v>-12</v>
      </c>
      <c r="C18" s="11">
        <v>92.66</v>
      </c>
      <c r="D18" s="11">
        <v>103.58</v>
      </c>
      <c r="E18" s="12">
        <v>94.96</v>
      </c>
      <c r="F18" s="17">
        <v>100</v>
      </c>
      <c r="G18" s="18">
        <v>100</v>
      </c>
      <c r="H18" s="19">
        <v>100</v>
      </c>
    </row>
    <row r="19" spans="2:8" x14ac:dyDescent="0.35">
      <c r="B19" s="8">
        <v>-11</v>
      </c>
      <c r="C19" s="11">
        <v>100.32</v>
      </c>
      <c r="D19" s="11">
        <v>97.15</v>
      </c>
      <c r="E19" s="12">
        <v>91.97</v>
      </c>
      <c r="F19" s="10">
        <v>102.14</v>
      </c>
      <c r="G19" s="11">
        <v>82.78</v>
      </c>
      <c r="H19" s="12">
        <v>82.56</v>
      </c>
    </row>
    <row r="20" spans="2:8" x14ac:dyDescent="0.35">
      <c r="B20" s="8">
        <v>-10</v>
      </c>
      <c r="C20" s="11">
        <v>99.46</v>
      </c>
      <c r="D20" s="11">
        <v>101.39</v>
      </c>
      <c r="E20" s="12">
        <v>85.17</v>
      </c>
      <c r="F20" s="10">
        <v>92.86</v>
      </c>
      <c r="G20" s="11">
        <v>90.4</v>
      </c>
      <c r="H20" s="12">
        <v>93.6</v>
      </c>
    </row>
    <row r="21" spans="2:8" x14ac:dyDescent="0.35">
      <c r="B21" s="8">
        <v>-9.5</v>
      </c>
      <c r="C21" s="11"/>
      <c r="D21" s="11">
        <v>93.7</v>
      </c>
      <c r="E21" s="12">
        <v>78.91</v>
      </c>
      <c r="F21" s="20"/>
      <c r="G21" s="11"/>
      <c r="H21" s="12"/>
    </row>
    <row r="22" spans="2:8" x14ac:dyDescent="0.35">
      <c r="B22" s="8">
        <v>-9</v>
      </c>
      <c r="C22" s="11">
        <v>61.99</v>
      </c>
      <c r="D22" s="11">
        <v>74.849999999999994</v>
      </c>
      <c r="E22" s="12">
        <v>65.66</v>
      </c>
      <c r="F22" s="10">
        <v>57.86</v>
      </c>
      <c r="G22" s="11">
        <v>73.84</v>
      </c>
      <c r="H22" s="12">
        <v>81.400000000000006</v>
      </c>
    </row>
    <row r="23" spans="2:8" x14ac:dyDescent="0.35">
      <c r="B23" s="8">
        <v>-8.5</v>
      </c>
      <c r="C23" s="11">
        <v>36.72</v>
      </c>
      <c r="D23" s="11">
        <v>51.89</v>
      </c>
      <c r="E23" s="12">
        <v>42.34</v>
      </c>
      <c r="F23" s="10">
        <v>46.43</v>
      </c>
      <c r="G23" s="11">
        <v>51.32</v>
      </c>
      <c r="H23" s="12"/>
    </row>
    <row r="24" spans="2:8" x14ac:dyDescent="0.35">
      <c r="B24" s="8">
        <v>-8</v>
      </c>
      <c r="C24" s="11">
        <v>28.62</v>
      </c>
      <c r="D24" s="11">
        <v>22.76</v>
      </c>
      <c r="E24" s="12">
        <v>19.28</v>
      </c>
      <c r="F24" s="10">
        <v>27.86</v>
      </c>
      <c r="G24" s="11">
        <v>35.43</v>
      </c>
      <c r="H24" s="12">
        <v>35.47</v>
      </c>
    </row>
    <row r="25" spans="2:8" x14ac:dyDescent="0.35">
      <c r="B25" s="8">
        <v>-7.5</v>
      </c>
      <c r="C25" s="11">
        <v>18.68</v>
      </c>
      <c r="D25" s="11">
        <v>14.86</v>
      </c>
      <c r="E25" s="12">
        <v>7.95</v>
      </c>
      <c r="F25" s="10"/>
      <c r="G25" s="11">
        <v>19.54</v>
      </c>
      <c r="H25" s="12"/>
    </row>
    <row r="26" spans="2:8" x14ac:dyDescent="0.35">
      <c r="B26" s="8">
        <v>-7</v>
      </c>
      <c r="C26" s="11">
        <v>10.039999999999999</v>
      </c>
      <c r="D26" s="11">
        <v>10.35</v>
      </c>
      <c r="E26" s="12">
        <v>3.38</v>
      </c>
      <c r="F26" s="10">
        <v>7.86</v>
      </c>
      <c r="G26" s="11">
        <v>2.3199999999999998</v>
      </c>
      <c r="H26" s="12">
        <v>11.05</v>
      </c>
    </row>
    <row r="27" spans="2:8" x14ac:dyDescent="0.35">
      <c r="B27" s="8">
        <v>-6</v>
      </c>
      <c r="C27" s="11">
        <v>3.08</v>
      </c>
      <c r="D27" s="11">
        <v>1.46</v>
      </c>
      <c r="E27" s="12">
        <v>1.2</v>
      </c>
      <c r="F27" s="10">
        <v>-2.86</v>
      </c>
      <c r="G27" s="11">
        <v>0.33</v>
      </c>
      <c r="H27" s="12">
        <v>7.27</v>
      </c>
    </row>
    <row r="28" spans="2:8" x14ac:dyDescent="0.35">
      <c r="B28" s="9">
        <v>-5</v>
      </c>
      <c r="C28" s="14">
        <v>0</v>
      </c>
      <c r="D28" s="14">
        <v>0</v>
      </c>
      <c r="E28" s="15">
        <v>0</v>
      </c>
      <c r="F28" s="13">
        <v>0</v>
      </c>
      <c r="G28" s="14">
        <v>-0.99</v>
      </c>
      <c r="H28" s="15">
        <v>0</v>
      </c>
    </row>
  </sheetData>
  <mergeCells count="2">
    <mergeCell ref="C4:F4"/>
    <mergeCell ref="G4:I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E5F0-ED03-496A-B0D0-6A669B278B94}">
  <dimension ref="A1:L25"/>
  <sheetViews>
    <sheetView topLeftCell="D1" zoomScale="190" zoomScaleNormal="190" workbookViewId="0">
      <selection activeCell="M1" sqref="M1:R1048576"/>
    </sheetView>
  </sheetViews>
  <sheetFormatPr baseColWidth="10" defaultRowHeight="14.5" x14ac:dyDescent="0.35"/>
  <cols>
    <col min="1" max="1" width="10.90625" style="1"/>
    <col min="2" max="2" width="15.90625" style="3" customWidth="1"/>
    <col min="3" max="11" width="10.90625" style="1"/>
    <col min="12" max="12" width="10.90625" style="52"/>
  </cols>
  <sheetData>
    <row r="1" spans="1:12" x14ac:dyDescent="0.35">
      <c r="A1" s="6"/>
      <c r="B1" s="5" t="s">
        <v>16</v>
      </c>
      <c r="C1" s="3"/>
      <c r="D1" s="3"/>
      <c r="E1" s="3"/>
    </row>
    <row r="2" spans="1:12" x14ac:dyDescent="0.35">
      <c r="B2" s="5" t="s">
        <v>29</v>
      </c>
      <c r="C2" s="3"/>
      <c r="D2" s="3"/>
      <c r="E2" s="3"/>
    </row>
    <row r="3" spans="1:12" x14ac:dyDescent="0.35">
      <c r="A3" s="41"/>
      <c r="B3" s="40"/>
      <c r="C3" s="39"/>
      <c r="D3" s="3"/>
      <c r="E3" s="3"/>
    </row>
    <row r="4" spans="1:12" ht="18.5" customHeight="1" x14ac:dyDescent="0.35">
      <c r="B4" s="24" t="s">
        <v>13</v>
      </c>
      <c r="C4" s="54" t="s">
        <v>3</v>
      </c>
      <c r="D4" s="54"/>
      <c r="E4" s="54"/>
      <c r="F4" s="55"/>
      <c r="G4" s="56" t="s">
        <v>4</v>
      </c>
      <c r="H4" s="54"/>
      <c r="I4" s="54"/>
      <c r="J4" s="49"/>
      <c r="K4" s="2"/>
      <c r="L4" s="2"/>
    </row>
    <row r="5" spans="1:12" ht="16" customHeight="1" x14ac:dyDescent="0.35">
      <c r="B5" s="23">
        <v>-10</v>
      </c>
      <c r="C5" s="18">
        <v>0</v>
      </c>
      <c r="D5" s="18">
        <v>0</v>
      </c>
      <c r="E5" s="18">
        <v>0</v>
      </c>
      <c r="F5" s="18">
        <v>0</v>
      </c>
      <c r="G5" s="17">
        <v>0</v>
      </c>
      <c r="H5" s="18">
        <v>16.5</v>
      </c>
      <c r="I5" s="18">
        <v>0</v>
      </c>
      <c r="J5" s="19">
        <v>0.2</v>
      </c>
      <c r="K5" s="2"/>
      <c r="L5" s="2"/>
    </row>
    <row r="6" spans="1:12" ht="15.5" customHeight="1" x14ac:dyDescent="0.35">
      <c r="B6" s="8">
        <v>-9</v>
      </c>
      <c r="C6" s="11">
        <v>0</v>
      </c>
      <c r="D6" s="11">
        <v>0</v>
      </c>
      <c r="E6" s="11">
        <v>7.4</v>
      </c>
      <c r="F6" s="11">
        <v>1.5</v>
      </c>
      <c r="G6" s="10">
        <v>3.5</v>
      </c>
      <c r="H6" s="11">
        <v>21.1</v>
      </c>
      <c r="I6" s="11">
        <v>0</v>
      </c>
      <c r="J6" s="12">
        <v>1.1000000000000001</v>
      </c>
      <c r="K6" s="2"/>
      <c r="L6" s="2"/>
    </row>
    <row r="7" spans="1:12" ht="16" customHeight="1" x14ac:dyDescent="0.35">
      <c r="B7" s="8">
        <v>-8</v>
      </c>
      <c r="C7" s="25">
        <v>6</v>
      </c>
      <c r="D7" s="11">
        <v>0</v>
      </c>
      <c r="E7" s="11">
        <v>9.3000000000000007</v>
      </c>
      <c r="F7" s="11">
        <v>0</v>
      </c>
      <c r="G7" s="10">
        <v>13.7</v>
      </c>
      <c r="H7" s="11">
        <v>10.5</v>
      </c>
      <c r="I7" s="11">
        <v>5.6</v>
      </c>
      <c r="J7" s="12">
        <v>4.4000000000000004</v>
      </c>
      <c r="K7" s="2"/>
      <c r="L7" s="2"/>
    </row>
    <row r="8" spans="1:12" ht="17.5" customHeight="1" x14ac:dyDescent="0.35">
      <c r="B8" s="8">
        <v>-7.5</v>
      </c>
      <c r="C8" s="25">
        <v>1.4</v>
      </c>
      <c r="D8" s="11">
        <v>0</v>
      </c>
      <c r="E8" s="11">
        <v>20.2</v>
      </c>
      <c r="F8" s="11">
        <v>3.4</v>
      </c>
      <c r="G8" s="10">
        <v>8.9</v>
      </c>
      <c r="H8" s="11">
        <v>34.299999999999997</v>
      </c>
      <c r="I8" s="11">
        <v>5.0999999999999996</v>
      </c>
      <c r="J8" s="12">
        <v>10.3</v>
      </c>
      <c r="K8" s="2"/>
      <c r="L8" s="2"/>
    </row>
    <row r="9" spans="1:12" ht="16" customHeight="1" x14ac:dyDescent="0.35">
      <c r="B9" s="8">
        <v>-7</v>
      </c>
      <c r="C9" s="25">
        <v>27.4</v>
      </c>
      <c r="D9" s="11">
        <v>0</v>
      </c>
      <c r="E9" s="11">
        <v>28.2</v>
      </c>
      <c r="F9" s="11">
        <v>1.3</v>
      </c>
      <c r="G9" s="10">
        <v>21.8</v>
      </c>
      <c r="H9" s="28">
        <v>41</v>
      </c>
      <c r="I9" s="11">
        <v>27.8</v>
      </c>
      <c r="J9" s="12">
        <v>19.3</v>
      </c>
      <c r="K9" s="2"/>
      <c r="L9" s="2"/>
    </row>
    <row r="10" spans="1:12" ht="15" customHeight="1" x14ac:dyDescent="0.35">
      <c r="B10" s="8">
        <v>-6.5</v>
      </c>
      <c r="C10" s="25"/>
      <c r="D10" s="25">
        <v>35</v>
      </c>
      <c r="E10" s="11"/>
      <c r="F10" s="11">
        <v>5.4</v>
      </c>
      <c r="G10" s="10">
        <v>25.1</v>
      </c>
      <c r="H10" s="11">
        <v>59.6</v>
      </c>
      <c r="I10" s="11">
        <v>50.4</v>
      </c>
      <c r="J10" s="12">
        <v>26.9</v>
      </c>
      <c r="K10" s="2"/>
      <c r="L10" s="2"/>
    </row>
    <row r="11" spans="1:12" ht="17.5" customHeight="1" x14ac:dyDescent="0.35">
      <c r="B11" s="8">
        <v>-6</v>
      </c>
      <c r="C11" s="25">
        <v>29.9</v>
      </c>
      <c r="D11" s="25">
        <v>39.700000000000003</v>
      </c>
      <c r="E11" s="11">
        <v>27.9</v>
      </c>
      <c r="F11" s="11">
        <v>24.7</v>
      </c>
      <c r="G11" s="10">
        <v>50.3</v>
      </c>
      <c r="H11" s="11">
        <v>56.3</v>
      </c>
      <c r="I11" s="11">
        <v>49.8</v>
      </c>
      <c r="J11" s="12">
        <v>51.7</v>
      </c>
      <c r="K11" s="2"/>
      <c r="L11" s="2"/>
    </row>
    <row r="12" spans="1:12" ht="16.5" customHeight="1" x14ac:dyDescent="0.35">
      <c r="B12" s="8">
        <v>-5.5</v>
      </c>
      <c r="C12" s="25">
        <v>35.4</v>
      </c>
      <c r="D12" s="25">
        <v>36.299999999999997</v>
      </c>
      <c r="E12" s="11">
        <v>43.9</v>
      </c>
      <c r="F12" s="25">
        <v>44</v>
      </c>
      <c r="G12" s="10">
        <v>81.5</v>
      </c>
      <c r="H12" s="11">
        <v>83</v>
      </c>
      <c r="I12" s="11">
        <v>128.80000000000001</v>
      </c>
      <c r="J12" s="12">
        <v>73.3</v>
      </c>
      <c r="K12" s="2"/>
      <c r="L12" s="2"/>
    </row>
    <row r="13" spans="1:12" ht="16" customHeight="1" x14ac:dyDescent="0.35">
      <c r="B13" s="9">
        <v>-5</v>
      </c>
      <c r="C13" s="14"/>
      <c r="D13" s="26">
        <v>46</v>
      </c>
      <c r="E13" s="14">
        <v>63.8</v>
      </c>
      <c r="F13" s="14">
        <v>66.400000000000006</v>
      </c>
      <c r="G13" s="13">
        <v>89.7</v>
      </c>
      <c r="H13" s="14">
        <v>109.4</v>
      </c>
      <c r="I13" s="14">
        <v>110.9</v>
      </c>
      <c r="J13" s="15">
        <v>87.6</v>
      </c>
      <c r="K13" s="2"/>
      <c r="L13" s="2"/>
    </row>
    <row r="14" spans="1:12" ht="20" customHeight="1" x14ac:dyDescent="0.35">
      <c r="B14" s="10"/>
      <c r="C14" s="11"/>
      <c r="D14" s="11"/>
      <c r="E14" s="11"/>
      <c r="F14" s="11"/>
      <c r="G14" s="11"/>
      <c r="H14" s="11"/>
      <c r="I14" s="11"/>
    </row>
    <row r="15" spans="1:12" x14ac:dyDescent="0.35">
      <c r="B15" s="24" t="s">
        <v>13</v>
      </c>
      <c r="C15" s="50"/>
      <c r="D15" s="48" t="s">
        <v>14</v>
      </c>
      <c r="E15" s="48"/>
      <c r="F15" s="49"/>
      <c r="H15" s="29" t="s">
        <v>13</v>
      </c>
      <c r="I15" s="50"/>
      <c r="J15" s="48" t="s">
        <v>15</v>
      </c>
      <c r="K15" s="49"/>
    </row>
    <row r="16" spans="1:12" x14ac:dyDescent="0.35">
      <c r="B16" s="17">
        <v>-11</v>
      </c>
      <c r="C16" s="18">
        <v>6.2</v>
      </c>
      <c r="D16" s="18">
        <v>2</v>
      </c>
      <c r="E16" s="18">
        <v>0</v>
      </c>
      <c r="F16" s="19">
        <v>3.1</v>
      </c>
      <c r="H16" s="8">
        <v>-12</v>
      </c>
      <c r="I16" s="10">
        <v>0</v>
      </c>
      <c r="J16" s="11"/>
      <c r="K16" s="12"/>
    </row>
    <row r="17" spans="1:11" x14ac:dyDescent="0.35">
      <c r="B17" s="10">
        <v>-10</v>
      </c>
      <c r="C17" s="11">
        <v>12.1</v>
      </c>
      <c r="D17" s="11">
        <v>7.7</v>
      </c>
      <c r="E17" s="11">
        <v>2.7</v>
      </c>
      <c r="F17" s="12">
        <v>10.5</v>
      </c>
      <c r="H17" s="8">
        <v>-11</v>
      </c>
      <c r="I17" s="10">
        <v>22.1</v>
      </c>
      <c r="J17" s="11">
        <v>4</v>
      </c>
      <c r="K17" s="12">
        <v>7.7</v>
      </c>
    </row>
    <row r="18" spans="1:11" x14ac:dyDescent="0.35">
      <c r="B18" s="10">
        <v>-9</v>
      </c>
      <c r="C18" s="11">
        <v>18.8</v>
      </c>
      <c r="D18" s="11">
        <v>21.3</v>
      </c>
      <c r="E18" s="11">
        <v>9.1999999999999993</v>
      </c>
      <c r="F18" s="12">
        <v>13.4</v>
      </c>
      <c r="H18" s="8">
        <v>-10</v>
      </c>
      <c r="I18" s="10"/>
      <c r="J18" s="11">
        <v>11.2</v>
      </c>
      <c r="K18" s="12">
        <v>14.1</v>
      </c>
    </row>
    <row r="19" spans="1:11" x14ac:dyDescent="0.35">
      <c r="A19" s="42"/>
      <c r="B19" s="10">
        <v>-8</v>
      </c>
      <c r="C19" s="11">
        <v>47.8</v>
      </c>
      <c r="D19" s="11">
        <v>32.200000000000003</v>
      </c>
      <c r="E19" s="11">
        <v>64.099999999999994</v>
      </c>
      <c r="F19" s="12">
        <v>45.6</v>
      </c>
      <c r="H19" s="8">
        <v>-9</v>
      </c>
      <c r="I19" s="10">
        <v>34.799999999999997</v>
      </c>
      <c r="J19" s="11">
        <v>19.2</v>
      </c>
      <c r="K19" s="12">
        <v>12.3</v>
      </c>
    </row>
    <row r="20" spans="1:11" x14ac:dyDescent="0.35">
      <c r="B20" s="10">
        <v>-7.5</v>
      </c>
      <c r="C20" s="11">
        <v>69.8</v>
      </c>
      <c r="D20" s="11">
        <v>52.4</v>
      </c>
      <c r="E20" s="11">
        <v>72.099999999999994</v>
      </c>
      <c r="F20" s="12">
        <v>58.9</v>
      </c>
      <c r="H20" s="8">
        <v>-8.5</v>
      </c>
      <c r="I20" s="10"/>
      <c r="J20" s="11"/>
      <c r="K20" s="12">
        <v>37.799999999999997</v>
      </c>
    </row>
    <row r="21" spans="1:11" x14ac:dyDescent="0.35">
      <c r="B21" s="10">
        <v>-7</v>
      </c>
      <c r="C21" s="11">
        <v>88</v>
      </c>
      <c r="D21" s="11">
        <v>98.2</v>
      </c>
      <c r="E21" s="11">
        <v>93.3</v>
      </c>
      <c r="F21" s="12">
        <v>85.3</v>
      </c>
      <c r="H21" s="8">
        <v>-8</v>
      </c>
      <c r="I21" s="10">
        <v>59.4</v>
      </c>
      <c r="J21" s="11">
        <v>56.2</v>
      </c>
      <c r="K21" s="12">
        <v>47.6</v>
      </c>
    </row>
    <row r="22" spans="1:11" x14ac:dyDescent="0.35">
      <c r="B22" s="10">
        <v>-6.5</v>
      </c>
      <c r="C22" s="11">
        <v>95.8</v>
      </c>
      <c r="D22" s="11">
        <v>94.1</v>
      </c>
      <c r="E22" s="11">
        <v>98.5</v>
      </c>
      <c r="F22" s="12">
        <v>90.4</v>
      </c>
      <c r="H22" s="8">
        <v>-7.5</v>
      </c>
      <c r="I22" s="10">
        <v>94.7</v>
      </c>
      <c r="J22" s="11">
        <v>67.3</v>
      </c>
      <c r="K22" s="12">
        <v>65</v>
      </c>
    </row>
    <row r="23" spans="1:11" x14ac:dyDescent="0.35">
      <c r="B23" s="10">
        <v>-6</v>
      </c>
      <c r="C23" s="11">
        <v>102.7</v>
      </c>
      <c r="D23" s="11">
        <v>92.1</v>
      </c>
      <c r="E23" s="11">
        <v>98.4</v>
      </c>
      <c r="F23" s="12">
        <v>100.6</v>
      </c>
      <c r="H23" s="8">
        <v>-7</v>
      </c>
      <c r="I23" s="10">
        <v>92.7</v>
      </c>
      <c r="J23" s="11">
        <v>75.7</v>
      </c>
      <c r="K23" s="12">
        <v>88.1</v>
      </c>
    </row>
    <row r="24" spans="1:11" x14ac:dyDescent="0.35">
      <c r="B24" s="10">
        <v>-5.5</v>
      </c>
      <c r="C24" s="11">
        <v>98.4</v>
      </c>
      <c r="D24" s="11">
        <v>97.5</v>
      </c>
      <c r="E24" s="11">
        <v>100.7</v>
      </c>
      <c r="F24" s="12">
        <v>101.8</v>
      </c>
      <c r="H24" s="8">
        <v>-6</v>
      </c>
      <c r="I24" s="10">
        <v>92.4</v>
      </c>
      <c r="J24" s="11">
        <v>92.2</v>
      </c>
      <c r="K24" s="12">
        <v>94.6</v>
      </c>
    </row>
    <row r="25" spans="1:11" x14ac:dyDescent="0.35">
      <c r="B25" s="13">
        <v>-5</v>
      </c>
      <c r="C25" s="14">
        <v>98.5</v>
      </c>
      <c r="D25" s="14">
        <v>99.3</v>
      </c>
      <c r="E25" s="14">
        <v>102.4</v>
      </c>
      <c r="F25" s="15">
        <v>100.3</v>
      </c>
      <c r="H25" s="9">
        <v>-5</v>
      </c>
      <c r="I25" s="13">
        <v>100</v>
      </c>
      <c r="J25" s="14">
        <v>105.2</v>
      </c>
      <c r="K25" s="15">
        <v>111.2</v>
      </c>
    </row>
  </sheetData>
  <mergeCells count="2">
    <mergeCell ref="C4:F4"/>
    <mergeCell ref="G4:I4"/>
  </mergeCells>
  <phoneticPr fontId="4" type="noConversion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2B0E-D70C-4F09-808D-3FF4AE7F9896}">
  <dimension ref="A1:R37"/>
  <sheetViews>
    <sheetView zoomScale="140" zoomScaleNormal="140" workbookViewId="0">
      <selection activeCell="F32" sqref="F32"/>
    </sheetView>
  </sheetViews>
  <sheetFormatPr baseColWidth="10" defaultRowHeight="14.5" x14ac:dyDescent="0.35"/>
  <cols>
    <col min="2" max="14" width="10.90625" style="52"/>
  </cols>
  <sheetData>
    <row r="1" spans="1:18" x14ac:dyDescent="0.35">
      <c r="B1" s="5" t="s">
        <v>16</v>
      </c>
      <c r="C1" s="3"/>
      <c r="D1" s="3"/>
      <c r="E1" s="3"/>
    </row>
    <row r="2" spans="1:18" x14ac:dyDescent="0.35">
      <c r="A2" s="1"/>
      <c r="B2" s="5" t="s">
        <v>29</v>
      </c>
      <c r="C2" s="3"/>
      <c r="D2" s="3"/>
      <c r="E2" s="3"/>
      <c r="F2" s="1"/>
      <c r="G2" s="1"/>
      <c r="H2" s="1"/>
      <c r="I2" s="1"/>
      <c r="J2" s="1"/>
      <c r="K2" s="1"/>
      <c r="O2" s="52"/>
      <c r="P2" s="52"/>
      <c r="Q2" s="52"/>
      <c r="R2" s="52"/>
    </row>
    <row r="3" spans="1:18" x14ac:dyDescent="0.35">
      <c r="B3" s="5"/>
    </row>
    <row r="4" spans="1:18" x14ac:dyDescent="0.35">
      <c r="B4" s="29" t="s">
        <v>13</v>
      </c>
      <c r="C4" s="54" t="s">
        <v>3</v>
      </c>
      <c r="D4" s="54"/>
      <c r="E4" s="54"/>
      <c r="F4" s="55"/>
      <c r="G4" s="56" t="s">
        <v>19</v>
      </c>
      <c r="H4" s="54"/>
      <c r="I4" s="54"/>
      <c r="J4" s="55"/>
      <c r="K4" s="51"/>
    </row>
    <row r="5" spans="1:18" x14ac:dyDescent="0.35">
      <c r="B5" s="8">
        <v>-10</v>
      </c>
      <c r="C5" s="17">
        <v>0</v>
      </c>
      <c r="D5" s="18">
        <v>0</v>
      </c>
      <c r="E5" s="18">
        <v>0</v>
      </c>
      <c r="F5" s="19">
        <v>0</v>
      </c>
      <c r="G5" s="17">
        <v>108.2</v>
      </c>
      <c r="H5" s="18">
        <v>93</v>
      </c>
      <c r="I5" s="18">
        <v>107.2</v>
      </c>
      <c r="J5" s="19">
        <v>78.8</v>
      </c>
      <c r="K5" s="2"/>
    </row>
    <row r="6" spans="1:18" x14ac:dyDescent="0.35">
      <c r="B6" s="8">
        <v>-9</v>
      </c>
      <c r="C6" s="10">
        <v>0</v>
      </c>
      <c r="D6" s="11">
        <v>0</v>
      </c>
      <c r="E6" s="11">
        <v>7.4</v>
      </c>
      <c r="F6" s="12">
        <v>1.5</v>
      </c>
      <c r="G6" s="10">
        <v>96.3</v>
      </c>
      <c r="H6" s="11">
        <v>82.6</v>
      </c>
      <c r="I6" s="11">
        <v>92</v>
      </c>
      <c r="J6" s="12">
        <v>73.2</v>
      </c>
      <c r="K6" s="2"/>
    </row>
    <row r="7" spans="1:18" x14ac:dyDescent="0.35">
      <c r="B7" s="8">
        <v>-8</v>
      </c>
      <c r="C7" s="10">
        <v>6</v>
      </c>
      <c r="D7" s="11">
        <v>0</v>
      </c>
      <c r="E7" s="11">
        <v>9.3000000000000007</v>
      </c>
      <c r="F7" s="12">
        <v>0</v>
      </c>
      <c r="G7" s="10">
        <v>84.8</v>
      </c>
      <c r="H7" s="11">
        <v>79.3</v>
      </c>
      <c r="I7" s="11">
        <v>85.1</v>
      </c>
      <c r="J7" s="12">
        <v>73.400000000000006</v>
      </c>
      <c r="K7" s="2"/>
    </row>
    <row r="8" spans="1:18" x14ac:dyDescent="0.35">
      <c r="B8" s="8">
        <v>-7.5</v>
      </c>
      <c r="C8" s="10">
        <v>1.4</v>
      </c>
      <c r="D8" s="11">
        <v>0</v>
      </c>
      <c r="E8" s="11">
        <v>20.2</v>
      </c>
      <c r="F8" s="12">
        <v>3.4</v>
      </c>
      <c r="G8" s="10">
        <v>94.4</v>
      </c>
      <c r="H8" s="11">
        <v>96.3</v>
      </c>
      <c r="I8" s="31"/>
      <c r="J8" s="12">
        <v>65.3</v>
      </c>
      <c r="K8" s="2"/>
    </row>
    <row r="9" spans="1:18" x14ac:dyDescent="0.35">
      <c r="B9" s="8">
        <v>-7</v>
      </c>
      <c r="C9" s="10">
        <v>27.4</v>
      </c>
      <c r="D9" s="11">
        <v>0</v>
      </c>
      <c r="E9" s="11">
        <v>28.2</v>
      </c>
      <c r="F9" s="12">
        <v>1.3</v>
      </c>
      <c r="G9" s="10">
        <v>97.6</v>
      </c>
      <c r="H9" s="11">
        <v>81.099999999999994</v>
      </c>
      <c r="I9" s="11">
        <v>100.3</v>
      </c>
      <c r="J9" s="12">
        <v>61.8</v>
      </c>
      <c r="K9" s="2"/>
    </row>
    <row r="10" spans="1:18" x14ac:dyDescent="0.35">
      <c r="B10" s="8">
        <v>-6.5</v>
      </c>
      <c r="C10" s="20"/>
      <c r="D10" s="11">
        <v>35</v>
      </c>
      <c r="E10" s="31"/>
      <c r="F10" s="12">
        <v>5.4</v>
      </c>
      <c r="G10" s="10">
        <v>91.6</v>
      </c>
      <c r="H10" s="11">
        <v>87.5</v>
      </c>
      <c r="I10" s="31"/>
      <c r="J10" s="12">
        <v>62.7</v>
      </c>
      <c r="K10" s="2"/>
    </row>
    <row r="11" spans="1:18" x14ac:dyDescent="0.35">
      <c r="B11" s="8">
        <v>-6</v>
      </c>
      <c r="C11" s="32">
        <v>29.9</v>
      </c>
      <c r="D11" s="11">
        <v>39.700000000000003</v>
      </c>
      <c r="E11" s="11">
        <v>27.9</v>
      </c>
      <c r="F11" s="12">
        <v>24.7</v>
      </c>
      <c r="G11" s="10">
        <v>66.7</v>
      </c>
      <c r="H11" s="11">
        <v>68.400000000000006</v>
      </c>
      <c r="I11" s="11">
        <v>83</v>
      </c>
      <c r="J11" s="12">
        <v>53.7</v>
      </c>
      <c r="K11" s="2"/>
    </row>
    <row r="12" spans="1:18" x14ac:dyDescent="0.35">
      <c r="B12" s="8">
        <v>-5.5</v>
      </c>
      <c r="C12" s="10">
        <v>35.4</v>
      </c>
      <c r="D12" s="11">
        <v>36.299999999999997</v>
      </c>
      <c r="E12" s="11">
        <v>43.9</v>
      </c>
      <c r="F12" s="12">
        <v>44</v>
      </c>
      <c r="G12" s="20"/>
      <c r="H12" s="11">
        <v>57</v>
      </c>
      <c r="I12" s="11">
        <v>60.1</v>
      </c>
      <c r="J12" s="12">
        <v>53.8</v>
      </c>
      <c r="K12" s="2"/>
    </row>
    <row r="13" spans="1:18" x14ac:dyDescent="0.35">
      <c r="B13" s="9">
        <v>-5</v>
      </c>
      <c r="C13" s="33"/>
      <c r="D13" s="14">
        <v>46</v>
      </c>
      <c r="E13" s="14">
        <v>63.8</v>
      </c>
      <c r="F13" s="15">
        <v>66.400000000000006</v>
      </c>
      <c r="G13" s="13">
        <v>64.3</v>
      </c>
      <c r="H13" s="14">
        <v>53.3</v>
      </c>
      <c r="I13" s="14">
        <v>59</v>
      </c>
      <c r="J13" s="15">
        <v>47.6</v>
      </c>
      <c r="K13" s="2"/>
    </row>
    <row r="14" spans="1:18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8" x14ac:dyDescent="0.35">
      <c r="B15" s="29" t="s">
        <v>13</v>
      </c>
      <c r="C15" s="34"/>
      <c r="D15" s="35" t="s">
        <v>17</v>
      </c>
      <c r="E15" s="35"/>
      <c r="F15" s="30"/>
      <c r="G15" s="2"/>
      <c r="H15" s="29" t="s">
        <v>13</v>
      </c>
      <c r="I15" s="34"/>
      <c r="J15" s="35" t="s">
        <v>18</v>
      </c>
      <c r="K15" s="30"/>
    </row>
    <row r="16" spans="1:18" x14ac:dyDescent="0.35">
      <c r="B16" s="23">
        <v>-11</v>
      </c>
      <c r="C16" s="17">
        <v>0</v>
      </c>
      <c r="D16" s="18">
        <v>0</v>
      </c>
      <c r="E16" s="18">
        <v>0</v>
      </c>
      <c r="F16" s="19">
        <v>0</v>
      </c>
      <c r="H16" s="23">
        <v>-11</v>
      </c>
      <c r="I16" s="18">
        <v>100</v>
      </c>
      <c r="J16" s="18">
        <v>100</v>
      </c>
      <c r="K16" s="38">
        <v>111</v>
      </c>
    </row>
    <row r="17" spans="2:11" x14ac:dyDescent="0.35">
      <c r="B17" s="8">
        <v>-10</v>
      </c>
      <c r="C17" s="10">
        <v>0</v>
      </c>
      <c r="D17" s="11">
        <v>0</v>
      </c>
      <c r="E17" s="11">
        <v>0</v>
      </c>
      <c r="F17" s="12">
        <v>2</v>
      </c>
      <c r="H17" s="8">
        <v>-10</v>
      </c>
      <c r="I17" s="25">
        <v>71</v>
      </c>
      <c r="J17" s="25">
        <v>88</v>
      </c>
      <c r="K17" s="27">
        <v>90</v>
      </c>
    </row>
    <row r="18" spans="2:11" x14ac:dyDescent="0.35">
      <c r="B18" s="8">
        <v>-9</v>
      </c>
      <c r="C18" s="10">
        <v>0</v>
      </c>
      <c r="D18" s="11">
        <v>0</v>
      </c>
      <c r="E18" s="11">
        <v>0</v>
      </c>
      <c r="F18" s="12">
        <v>6</v>
      </c>
      <c r="H18" s="8">
        <v>-9</v>
      </c>
      <c r="I18" s="25">
        <v>57</v>
      </c>
      <c r="J18" s="25">
        <v>70</v>
      </c>
      <c r="K18" s="27">
        <v>67</v>
      </c>
    </row>
    <row r="19" spans="2:11" x14ac:dyDescent="0.35">
      <c r="B19" s="8">
        <v>-8</v>
      </c>
      <c r="C19" s="36">
        <v>1</v>
      </c>
      <c r="D19" s="11">
        <v>0</v>
      </c>
      <c r="E19" s="11">
        <v>0</v>
      </c>
      <c r="F19" s="12">
        <v>0</v>
      </c>
      <c r="H19" s="8">
        <v>-8.5</v>
      </c>
      <c r="I19" s="11"/>
      <c r="J19" s="25">
        <v>55</v>
      </c>
      <c r="K19" s="27">
        <v>50</v>
      </c>
    </row>
    <row r="20" spans="2:11" x14ac:dyDescent="0.35">
      <c r="B20" s="8">
        <v>-7.5</v>
      </c>
      <c r="C20" s="36">
        <v>18</v>
      </c>
      <c r="D20" s="11">
        <v>0</v>
      </c>
      <c r="E20" s="11">
        <v>0</v>
      </c>
      <c r="F20" s="12">
        <v>0</v>
      </c>
      <c r="H20" s="8">
        <v>-8</v>
      </c>
      <c r="I20" s="25">
        <v>26</v>
      </c>
      <c r="J20" s="25">
        <v>50</v>
      </c>
      <c r="K20" s="27">
        <v>44</v>
      </c>
    </row>
    <row r="21" spans="2:11" x14ac:dyDescent="0.35">
      <c r="B21" s="8">
        <v>-7</v>
      </c>
      <c r="C21" s="10">
        <v>0</v>
      </c>
      <c r="D21" s="11">
        <v>0</v>
      </c>
      <c r="E21" s="11">
        <v>0</v>
      </c>
      <c r="F21" s="27">
        <v>12</v>
      </c>
      <c r="H21" s="8">
        <v>-7.5</v>
      </c>
      <c r="I21" s="11">
        <v>6</v>
      </c>
      <c r="J21" s="25">
        <v>33</v>
      </c>
      <c r="K21" s="27">
        <v>31</v>
      </c>
    </row>
    <row r="22" spans="2:11" x14ac:dyDescent="0.35">
      <c r="B22" s="8">
        <v>-6.5</v>
      </c>
      <c r="C22" s="10">
        <v>0</v>
      </c>
      <c r="D22" s="11">
        <v>0</v>
      </c>
      <c r="E22" s="11">
        <v>0</v>
      </c>
      <c r="F22" s="12">
        <v>0</v>
      </c>
      <c r="H22" s="8">
        <v>-7</v>
      </c>
      <c r="I22" s="11">
        <v>0</v>
      </c>
      <c r="J22" s="11">
        <v>0</v>
      </c>
      <c r="K22" s="27">
        <v>24</v>
      </c>
    </row>
    <row r="23" spans="2:11" x14ac:dyDescent="0.35">
      <c r="B23" s="8">
        <v>-6</v>
      </c>
      <c r="C23" s="10">
        <v>0</v>
      </c>
      <c r="D23" s="11">
        <v>0</v>
      </c>
      <c r="E23" s="11">
        <v>0</v>
      </c>
      <c r="F23" s="12">
        <v>0</v>
      </c>
      <c r="H23" s="8">
        <v>-6.5</v>
      </c>
      <c r="I23" s="11">
        <v>0</v>
      </c>
      <c r="J23" s="11"/>
      <c r="K23" s="12"/>
    </row>
    <row r="24" spans="2:11" x14ac:dyDescent="0.35">
      <c r="B24" s="8">
        <v>-5.5</v>
      </c>
      <c r="C24" s="36">
        <v>16</v>
      </c>
      <c r="D24" s="11">
        <v>0</v>
      </c>
      <c r="E24" s="11">
        <v>0</v>
      </c>
      <c r="F24" s="12"/>
      <c r="H24" s="8">
        <v>-6</v>
      </c>
      <c r="I24" s="11">
        <v>0</v>
      </c>
      <c r="J24" s="11">
        <v>0</v>
      </c>
      <c r="K24" s="12">
        <v>0</v>
      </c>
    </row>
    <row r="25" spans="2:11" x14ac:dyDescent="0.35">
      <c r="B25" s="9">
        <v>-5</v>
      </c>
      <c r="C25" s="13"/>
      <c r="D25" s="14">
        <v>0</v>
      </c>
      <c r="E25" s="14">
        <v>0</v>
      </c>
      <c r="F25" s="37">
        <v>7</v>
      </c>
      <c r="H25" s="8">
        <v>-5.5</v>
      </c>
      <c r="I25" s="11">
        <v>0</v>
      </c>
      <c r="J25" s="11"/>
      <c r="K25" s="12"/>
    </row>
    <row r="26" spans="2:11" x14ac:dyDescent="0.35">
      <c r="B26" s="2"/>
      <c r="C26" s="2"/>
      <c r="D26" s="2"/>
      <c r="E26" s="2"/>
      <c r="F26" s="2"/>
      <c r="H26" s="9">
        <v>-5</v>
      </c>
      <c r="I26" s="26">
        <v>4</v>
      </c>
      <c r="J26" s="14">
        <v>0</v>
      </c>
      <c r="K26" s="15">
        <v>0</v>
      </c>
    </row>
    <row r="27" spans="2:11" x14ac:dyDescent="0.35"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35"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35"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35"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35">
      <c r="C31" s="2"/>
      <c r="D31" s="2"/>
      <c r="E31" s="2"/>
      <c r="F31" s="2"/>
      <c r="G31" s="2"/>
      <c r="H31" s="2"/>
      <c r="I31" s="2"/>
      <c r="J31" s="2"/>
      <c r="K31" s="2"/>
    </row>
    <row r="32" spans="2:11" x14ac:dyDescent="0.35">
      <c r="C32" s="2"/>
      <c r="D32" s="2"/>
      <c r="E32" s="2"/>
      <c r="F32" s="2"/>
      <c r="G32" s="2"/>
      <c r="H32" s="2"/>
      <c r="I32" s="2"/>
      <c r="J32" s="2"/>
      <c r="K32" s="2"/>
    </row>
    <row r="33" spans="3:11" x14ac:dyDescent="0.35">
      <c r="C33" s="2"/>
      <c r="D33" s="2"/>
      <c r="E33" s="2"/>
      <c r="F33" s="2"/>
      <c r="G33" s="2"/>
      <c r="H33" s="2"/>
      <c r="I33" s="2"/>
      <c r="J33" s="2"/>
      <c r="K33" s="2"/>
    </row>
    <row r="34" spans="3:11" x14ac:dyDescent="0.35">
      <c r="C34" s="2"/>
      <c r="D34" s="2"/>
      <c r="E34" s="2"/>
      <c r="F34" s="2"/>
      <c r="G34" s="2"/>
      <c r="H34" s="2"/>
      <c r="I34" s="2"/>
      <c r="J34" s="2"/>
      <c r="K34" s="2"/>
    </row>
    <row r="35" spans="3:11" x14ac:dyDescent="0.35">
      <c r="C35" s="2"/>
      <c r="D35" s="2"/>
      <c r="E35" s="2"/>
      <c r="F35" s="2"/>
      <c r="G35" s="2"/>
      <c r="H35" s="2"/>
      <c r="I35" s="2"/>
      <c r="J35" s="2"/>
      <c r="K35" s="2"/>
    </row>
    <row r="36" spans="3:11" x14ac:dyDescent="0.35">
      <c r="C36" s="2"/>
      <c r="D36" s="2"/>
      <c r="E36" s="2"/>
      <c r="F36" s="2"/>
      <c r="G36" s="2"/>
      <c r="H36" s="2"/>
      <c r="I36" s="2"/>
      <c r="J36" s="2"/>
      <c r="K36" s="2"/>
    </row>
    <row r="37" spans="3:11" x14ac:dyDescent="0.35">
      <c r="C37" s="2"/>
      <c r="D37" s="2"/>
      <c r="E37" s="2"/>
      <c r="F37" s="2"/>
      <c r="G37" s="2"/>
      <c r="H37" s="2"/>
      <c r="I37" s="2"/>
      <c r="J37" s="2"/>
      <c r="K37" s="2"/>
    </row>
  </sheetData>
  <mergeCells count="2">
    <mergeCell ref="C4:F4"/>
    <mergeCell ref="G4:J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7416-2D26-4C02-AB50-707B9EC48F61}">
  <dimension ref="B1:K38"/>
  <sheetViews>
    <sheetView zoomScale="160" zoomScaleNormal="160" workbookViewId="0">
      <selection activeCell="L1" sqref="L1:Q1048576"/>
    </sheetView>
  </sheetViews>
  <sheetFormatPr baseColWidth="10" defaultRowHeight="14.5" x14ac:dyDescent="0.35"/>
  <cols>
    <col min="2" max="2" width="14.7265625" style="52" customWidth="1"/>
    <col min="3" max="6" width="10.90625" style="52"/>
    <col min="7" max="7" width="15" style="52" customWidth="1"/>
    <col min="8" max="8" width="10.90625" style="52"/>
  </cols>
  <sheetData>
    <row r="1" spans="2:11" s="1" customFormat="1" ht="14" x14ac:dyDescent="0.3">
      <c r="B1" s="1" t="s">
        <v>20</v>
      </c>
    </row>
    <row r="2" spans="2:11" x14ac:dyDescent="0.35">
      <c r="B2" s="1" t="s">
        <v>30</v>
      </c>
      <c r="C2" s="1"/>
      <c r="D2" s="1"/>
    </row>
    <row r="3" spans="2:11" x14ac:dyDescent="0.35">
      <c r="C3" s="57"/>
      <c r="D3" s="57"/>
      <c r="E3" s="57"/>
      <c r="F3" s="57"/>
      <c r="G3" s="57"/>
      <c r="H3" s="57"/>
      <c r="I3" s="57"/>
      <c r="J3" s="57"/>
      <c r="K3" s="4"/>
    </row>
    <row r="4" spans="2:11" x14ac:dyDescent="0.35">
      <c r="B4" s="24" t="s">
        <v>13</v>
      </c>
      <c r="C4" s="50"/>
      <c r="D4" s="48" t="s">
        <v>3</v>
      </c>
      <c r="E4" s="49"/>
      <c r="F4" s="50"/>
      <c r="G4" s="48" t="s">
        <v>4</v>
      </c>
      <c r="H4" s="49"/>
      <c r="I4" s="4"/>
      <c r="J4" s="4"/>
      <c r="K4" s="4"/>
    </row>
    <row r="5" spans="2:11" x14ac:dyDescent="0.35">
      <c r="B5" s="8">
        <v>-10</v>
      </c>
      <c r="C5" s="17">
        <v>0</v>
      </c>
      <c r="D5" s="18">
        <v>0</v>
      </c>
      <c r="E5" s="19">
        <v>0</v>
      </c>
      <c r="F5" s="17">
        <v>0</v>
      </c>
      <c r="G5" s="18">
        <v>0</v>
      </c>
      <c r="H5" s="19">
        <v>0</v>
      </c>
      <c r="I5" s="4"/>
      <c r="J5" s="4"/>
      <c r="K5" s="2"/>
    </row>
    <row r="6" spans="2:11" x14ac:dyDescent="0.35">
      <c r="B6" s="8">
        <v>-9</v>
      </c>
      <c r="C6" s="10">
        <v>1.7</v>
      </c>
      <c r="D6" s="11">
        <v>0</v>
      </c>
      <c r="E6" s="12">
        <v>0</v>
      </c>
      <c r="F6" s="10">
        <v>2.2000000000000002</v>
      </c>
      <c r="G6" s="11">
        <v>0</v>
      </c>
      <c r="H6" s="12">
        <v>0</v>
      </c>
      <c r="I6" s="4"/>
      <c r="J6" s="4"/>
      <c r="K6" s="2"/>
    </row>
    <row r="7" spans="2:11" x14ac:dyDescent="0.35">
      <c r="B7" s="8">
        <v>-8</v>
      </c>
      <c r="C7" s="10">
        <v>0</v>
      </c>
      <c r="D7" s="11">
        <v>0</v>
      </c>
      <c r="E7" s="12">
        <v>0</v>
      </c>
      <c r="F7" s="10">
        <v>0</v>
      </c>
      <c r="G7" s="11">
        <v>0</v>
      </c>
      <c r="H7" s="12">
        <f t="shared" ref="H7:H10" si="0">(F7+G7)/2</f>
        <v>0</v>
      </c>
      <c r="I7" s="4"/>
      <c r="J7" s="4"/>
      <c r="K7" s="2"/>
    </row>
    <row r="8" spans="2:11" x14ac:dyDescent="0.35">
      <c r="B8" s="8">
        <v>-7.5</v>
      </c>
      <c r="C8" s="10">
        <v>0</v>
      </c>
      <c r="D8" s="11">
        <v>0</v>
      </c>
      <c r="E8" s="12">
        <v>0</v>
      </c>
      <c r="F8" s="10">
        <v>1.1000000000000001</v>
      </c>
      <c r="G8" s="11">
        <v>0.3</v>
      </c>
      <c r="H8" s="12">
        <v>0</v>
      </c>
      <c r="I8" s="4"/>
      <c r="J8" s="4"/>
      <c r="K8" s="2"/>
    </row>
    <row r="9" spans="2:11" x14ac:dyDescent="0.35">
      <c r="B9" s="8">
        <v>-7</v>
      </c>
      <c r="C9" s="10">
        <v>0</v>
      </c>
      <c r="D9" s="11">
        <v>0</v>
      </c>
      <c r="E9" s="12">
        <v>0</v>
      </c>
      <c r="F9" s="10">
        <v>3.2</v>
      </c>
      <c r="G9" s="11">
        <v>0</v>
      </c>
      <c r="H9" s="12">
        <v>0</v>
      </c>
      <c r="I9" s="4"/>
      <c r="J9" s="4"/>
      <c r="K9" s="2"/>
    </row>
    <row r="10" spans="2:11" x14ac:dyDescent="0.35">
      <c r="B10" s="8">
        <v>-6.5</v>
      </c>
      <c r="C10" s="10">
        <v>0</v>
      </c>
      <c r="D10" s="11">
        <v>0</v>
      </c>
      <c r="E10" s="12">
        <v>0</v>
      </c>
      <c r="F10" s="10">
        <v>0</v>
      </c>
      <c r="G10" s="11">
        <v>0</v>
      </c>
      <c r="H10" s="12">
        <f t="shared" si="0"/>
        <v>0</v>
      </c>
      <c r="I10" s="4"/>
      <c r="J10" s="4"/>
      <c r="K10" s="2"/>
    </row>
    <row r="11" spans="2:11" x14ac:dyDescent="0.35">
      <c r="B11" s="8">
        <v>-6</v>
      </c>
      <c r="C11" s="10">
        <v>0</v>
      </c>
      <c r="D11" s="11">
        <v>0</v>
      </c>
      <c r="E11" s="12">
        <v>0</v>
      </c>
      <c r="F11" s="10">
        <v>1</v>
      </c>
      <c r="G11" s="11">
        <v>0</v>
      </c>
      <c r="H11" s="12">
        <v>0</v>
      </c>
      <c r="I11" s="4"/>
      <c r="J11" s="4"/>
      <c r="K11" s="2"/>
    </row>
    <row r="12" spans="2:11" x14ac:dyDescent="0.35">
      <c r="B12" s="8">
        <v>-5.5</v>
      </c>
      <c r="C12" s="10">
        <v>0.7</v>
      </c>
      <c r="D12" s="11">
        <v>2.4</v>
      </c>
      <c r="E12" s="12">
        <v>1.6</v>
      </c>
      <c r="F12" s="10">
        <v>3.1</v>
      </c>
      <c r="G12" s="11">
        <v>0</v>
      </c>
      <c r="H12" s="12">
        <v>1.6</v>
      </c>
      <c r="I12" s="4"/>
      <c r="J12" s="4"/>
      <c r="K12" s="2"/>
    </row>
    <row r="13" spans="2:11" x14ac:dyDescent="0.35">
      <c r="B13" s="9">
        <v>-5</v>
      </c>
      <c r="C13" s="13">
        <v>1.8</v>
      </c>
      <c r="D13" s="14">
        <v>0.8</v>
      </c>
      <c r="E13" s="15">
        <v>1.3</v>
      </c>
      <c r="F13" s="13">
        <v>6.2</v>
      </c>
      <c r="G13" s="14">
        <v>4.5999999999999996</v>
      </c>
      <c r="H13" s="15">
        <v>5.4</v>
      </c>
      <c r="I13" s="4"/>
      <c r="J13" s="4"/>
      <c r="K13" s="2"/>
    </row>
    <row r="14" spans="2:11" x14ac:dyDescent="0.35">
      <c r="B14" s="51"/>
      <c r="C14" s="51"/>
      <c r="D14" s="51"/>
      <c r="E14" s="51"/>
      <c r="F14" s="51"/>
      <c r="G14" s="51"/>
      <c r="H14" s="51"/>
      <c r="I14" s="4"/>
      <c r="J14" s="4"/>
      <c r="K14" s="2"/>
    </row>
    <row r="15" spans="2:11" x14ac:dyDescent="0.35">
      <c r="B15" s="24" t="s">
        <v>13</v>
      </c>
      <c r="C15" s="50"/>
      <c r="D15" s="48" t="s">
        <v>14</v>
      </c>
      <c r="E15" s="49"/>
      <c r="F15" s="51"/>
      <c r="G15" s="24" t="s">
        <v>13</v>
      </c>
      <c r="H15" s="50"/>
      <c r="I15" s="21" t="s">
        <v>15</v>
      </c>
      <c r="J15" s="22"/>
      <c r="K15" s="2"/>
    </row>
    <row r="16" spans="2:11" x14ac:dyDescent="0.35">
      <c r="B16" s="8">
        <v>-11</v>
      </c>
      <c r="C16" s="10">
        <v>0.6</v>
      </c>
      <c r="D16" s="11">
        <v>0</v>
      </c>
      <c r="E16" s="12">
        <v>0</v>
      </c>
      <c r="F16" s="51"/>
      <c r="G16" s="23">
        <v>-12</v>
      </c>
      <c r="H16" s="17">
        <v>0.7</v>
      </c>
      <c r="I16" s="18">
        <v>0</v>
      </c>
      <c r="J16" s="19"/>
    </row>
    <row r="17" spans="2:11" x14ac:dyDescent="0.35">
      <c r="B17" s="8">
        <v>-10</v>
      </c>
      <c r="C17" s="10">
        <v>0</v>
      </c>
      <c r="D17" s="11">
        <v>0</v>
      </c>
      <c r="E17" s="12">
        <v>0</v>
      </c>
      <c r="F17" s="51"/>
      <c r="G17" s="8">
        <v>-11</v>
      </c>
      <c r="H17" s="10">
        <v>3.9</v>
      </c>
      <c r="I17" s="11">
        <v>0</v>
      </c>
      <c r="J17" s="12">
        <v>0</v>
      </c>
    </row>
    <row r="18" spans="2:11" x14ac:dyDescent="0.35">
      <c r="B18" s="8">
        <v>-9</v>
      </c>
      <c r="C18" s="10">
        <v>0.2</v>
      </c>
      <c r="D18" s="11">
        <v>2</v>
      </c>
      <c r="E18" s="12">
        <v>2.4</v>
      </c>
      <c r="F18" s="51"/>
      <c r="G18" s="8">
        <v>-10</v>
      </c>
      <c r="H18" s="10">
        <v>7.5</v>
      </c>
      <c r="I18" s="11">
        <v>3.2</v>
      </c>
      <c r="J18" s="12">
        <v>2.7</v>
      </c>
    </row>
    <row r="19" spans="2:11" x14ac:dyDescent="0.35">
      <c r="B19" s="8">
        <v>-8</v>
      </c>
      <c r="C19" s="10">
        <v>13.4</v>
      </c>
      <c r="D19" s="11">
        <v>11.9</v>
      </c>
      <c r="E19" s="12">
        <v>12.7</v>
      </c>
      <c r="F19" s="51"/>
      <c r="G19" s="8">
        <v>-9</v>
      </c>
      <c r="H19" s="10">
        <v>7</v>
      </c>
      <c r="I19" s="11">
        <v>11.2</v>
      </c>
      <c r="J19" s="12">
        <v>17.3</v>
      </c>
    </row>
    <row r="20" spans="2:11" x14ac:dyDescent="0.35">
      <c r="B20" s="8">
        <v>-7.5</v>
      </c>
      <c r="C20" s="10">
        <v>29.7</v>
      </c>
      <c r="D20" s="11">
        <v>30</v>
      </c>
      <c r="E20" s="12">
        <v>29.8</v>
      </c>
      <c r="F20" s="51"/>
      <c r="G20" s="8">
        <v>-8.5</v>
      </c>
      <c r="H20" s="10">
        <v>19.2</v>
      </c>
      <c r="I20" s="11">
        <v>28.8</v>
      </c>
      <c r="J20" s="12"/>
    </row>
    <row r="21" spans="2:11" x14ac:dyDescent="0.35">
      <c r="B21" s="8">
        <v>-7</v>
      </c>
      <c r="C21" s="10">
        <v>53.1</v>
      </c>
      <c r="D21" s="11">
        <v>59.4</v>
      </c>
      <c r="E21" s="12">
        <v>47.3</v>
      </c>
      <c r="F21" s="51"/>
      <c r="G21" s="8">
        <v>-8</v>
      </c>
      <c r="H21" s="10">
        <v>32.1</v>
      </c>
      <c r="I21" s="11">
        <v>41.8</v>
      </c>
      <c r="J21" s="12">
        <v>38.5</v>
      </c>
    </row>
    <row r="22" spans="2:11" x14ac:dyDescent="0.35">
      <c r="B22" s="8">
        <v>-6.5</v>
      </c>
      <c r="C22" s="10">
        <v>75.2</v>
      </c>
      <c r="D22" s="11">
        <v>81</v>
      </c>
      <c r="E22" s="12">
        <v>78</v>
      </c>
      <c r="F22" s="51"/>
      <c r="G22" s="8">
        <v>-7.5</v>
      </c>
      <c r="H22" s="10">
        <v>65.3</v>
      </c>
      <c r="I22" s="11">
        <v>72.900000000000006</v>
      </c>
      <c r="J22" s="12">
        <v>63.2</v>
      </c>
    </row>
    <row r="23" spans="2:11" x14ac:dyDescent="0.35">
      <c r="B23" s="8">
        <v>-6</v>
      </c>
      <c r="C23" s="10">
        <v>91.5</v>
      </c>
      <c r="D23" s="11">
        <v>84.3</v>
      </c>
      <c r="E23" s="12">
        <v>96.9</v>
      </c>
      <c r="F23" s="51"/>
      <c r="G23" s="8">
        <v>-7</v>
      </c>
      <c r="H23" s="10">
        <v>73.099999999999994</v>
      </c>
      <c r="I23" s="31"/>
      <c r="J23" s="12">
        <v>70.400000000000006</v>
      </c>
    </row>
    <row r="24" spans="2:11" x14ac:dyDescent="0.35">
      <c r="B24" s="8">
        <v>-5.5</v>
      </c>
      <c r="C24" s="10">
        <v>105.6</v>
      </c>
      <c r="D24" s="11">
        <v>100.8</v>
      </c>
      <c r="E24" s="12">
        <v>89.6</v>
      </c>
      <c r="F24" s="51"/>
      <c r="G24" s="8">
        <v>-6.5</v>
      </c>
      <c r="H24" s="10">
        <v>82.9</v>
      </c>
      <c r="I24" s="11">
        <v>80.8</v>
      </c>
      <c r="J24" s="12">
        <v>77.8</v>
      </c>
    </row>
    <row r="25" spans="2:11" x14ac:dyDescent="0.35">
      <c r="B25" s="9">
        <v>-5</v>
      </c>
      <c r="C25" s="13">
        <v>93.9</v>
      </c>
      <c r="D25" s="14">
        <v>103.4</v>
      </c>
      <c r="E25" s="15">
        <v>102.4</v>
      </c>
      <c r="F25" s="51"/>
      <c r="G25" s="8">
        <v>-6</v>
      </c>
      <c r="H25" s="10">
        <v>91.2</v>
      </c>
      <c r="I25" s="11">
        <v>79.099999999999994</v>
      </c>
      <c r="J25" s="12">
        <v>85.3</v>
      </c>
    </row>
    <row r="26" spans="2:11" x14ac:dyDescent="0.35">
      <c r="B26" s="51"/>
      <c r="C26" s="51"/>
      <c r="D26" s="51"/>
      <c r="E26" s="51"/>
      <c r="F26" s="51"/>
      <c r="G26" s="8">
        <v>-5.5</v>
      </c>
      <c r="H26" s="10">
        <v>85.4</v>
      </c>
      <c r="I26" s="11">
        <v>90.9</v>
      </c>
      <c r="J26" s="12">
        <v>96.7</v>
      </c>
    </row>
    <row r="27" spans="2:11" x14ac:dyDescent="0.35">
      <c r="B27" s="53"/>
      <c r="C27" s="51"/>
      <c r="D27" s="51"/>
      <c r="E27" s="51"/>
      <c r="F27" s="51"/>
      <c r="G27" s="9">
        <v>-5</v>
      </c>
      <c r="H27" s="13">
        <v>103.3</v>
      </c>
      <c r="I27" s="14">
        <v>100</v>
      </c>
      <c r="J27" s="15">
        <v>94.3</v>
      </c>
      <c r="K27" s="2"/>
    </row>
    <row r="28" spans="2:11" x14ac:dyDescent="0.35"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35"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35"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35">
      <c r="C31" s="2"/>
      <c r="D31" s="2"/>
      <c r="E31" s="2"/>
      <c r="F31" s="2"/>
      <c r="G31" s="2"/>
      <c r="H31" s="2"/>
      <c r="I31" s="2"/>
      <c r="J31" s="2"/>
      <c r="K31" s="2"/>
    </row>
    <row r="32" spans="2:11" x14ac:dyDescent="0.35">
      <c r="C32" s="2"/>
      <c r="D32" s="2"/>
      <c r="E32" s="2"/>
      <c r="F32" s="2"/>
      <c r="G32" s="2"/>
      <c r="H32" s="2"/>
      <c r="I32" s="2"/>
      <c r="J32" s="2"/>
      <c r="K32" s="2"/>
    </row>
    <row r="33" spans="3:11" x14ac:dyDescent="0.35">
      <c r="C33" s="2"/>
      <c r="D33" s="2"/>
      <c r="E33" s="2"/>
      <c r="F33" s="2"/>
      <c r="G33" s="2"/>
      <c r="H33" s="2"/>
      <c r="I33" s="2"/>
      <c r="J33" s="2"/>
      <c r="K33" s="2"/>
    </row>
    <row r="34" spans="3:11" x14ac:dyDescent="0.35">
      <c r="C34" s="2"/>
      <c r="D34" s="2"/>
      <c r="E34" s="2"/>
      <c r="F34" s="2"/>
      <c r="G34" s="2"/>
      <c r="H34" s="2"/>
      <c r="I34" s="2"/>
      <c r="J34" s="2"/>
      <c r="K34" s="2"/>
    </row>
    <row r="35" spans="3:11" x14ac:dyDescent="0.35">
      <c r="C35" s="2"/>
      <c r="D35" s="2"/>
      <c r="E35" s="2"/>
      <c r="F35" s="2"/>
      <c r="G35" s="2"/>
      <c r="H35" s="2"/>
      <c r="I35" s="2"/>
      <c r="J35" s="2"/>
      <c r="K35" s="2"/>
    </row>
    <row r="36" spans="3:11" x14ac:dyDescent="0.35">
      <c r="C36" s="2"/>
      <c r="D36" s="2"/>
      <c r="E36" s="2"/>
      <c r="F36" s="2"/>
      <c r="G36" s="2"/>
      <c r="H36" s="2"/>
      <c r="I36" s="2"/>
      <c r="J36" s="2"/>
      <c r="K36" s="2"/>
    </row>
    <row r="37" spans="3:11" x14ac:dyDescent="0.35">
      <c r="C37" s="2"/>
      <c r="D37" s="2"/>
      <c r="E37" s="2"/>
      <c r="F37" s="2"/>
      <c r="G37" s="2"/>
      <c r="H37" s="2"/>
      <c r="I37" s="2"/>
      <c r="J37" s="2"/>
      <c r="K37" s="2"/>
    </row>
    <row r="38" spans="3:11" x14ac:dyDescent="0.35">
      <c r="C38" s="2"/>
      <c r="D38" s="2"/>
      <c r="E38" s="2"/>
      <c r="F38" s="2"/>
      <c r="G38" s="2"/>
      <c r="H38" s="2"/>
      <c r="I38" s="2"/>
      <c r="J38" s="2"/>
      <c r="K38" s="2"/>
    </row>
  </sheetData>
  <mergeCells count="2">
    <mergeCell ref="C3:F3"/>
    <mergeCell ref="G3:J3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1783-B93A-4B56-A3D5-1DCD46592F8F}">
  <dimension ref="B1:J8"/>
  <sheetViews>
    <sheetView zoomScale="140" zoomScaleNormal="140" workbookViewId="0">
      <selection activeCell="L27" sqref="L27"/>
    </sheetView>
  </sheetViews>
  <sheetFormatPr baseColWidth="10" defaultRowHeight="14.5" x14ac:dyDescent="0.35"/>
  <cols>
    <col min="2" max="2" width="18.26953125" style="52" customWidth="1"/>
    <col min="3" max="10" width="10.90625" style="52"/>
  </cols>
  <sheetData>
    <row r="1" spans="2:5" x14ac:dyDescent="0.35">
      <c r="B1" s="5" t="s">
        <v>25</v>
      </c>
      <c r="C1" s="3"/>
      <c r="D1" s="3"/>
      <c r="E1" s="3"/>
    </row>
    <row r="4" spans="2:5" x14ac:dyDescent="0.35">
      <c r="B4" s="16" t="s">
        <v>12</v>
      </c>
      <c r="C4" s="44"/>
      <c r="D4" s="44" t="s">
        <v>23</v>
      </c>
      <c r="E4" s="7"/>
    </row>
    <row r="5" spans="2:5" x14ac:dyDescent="0.35">
      <c r="B5" s="8" t="s">
        <v>21</v>
      </c>
      <c r="C5" s="11">
        <v>100</v>
      </c>
      <c r="D5" s="11">
        <v>100</v>
      </c>
      <c r="E5" s="12">
        <v>100</v>
      </c>
    </row>
    <row r="6" spans="2:5" x14ac:dyDescent="0.35">
      <c r="B6" s="8" t="s">
        <v>22</v>
      </c>
      <c r="C6" s="11">
        <v>3.49</v>
      </c>
      <c r="D6" s="28">
        <v>1.4</v>
      </c>
      <c r="E6" s="12">
        <v>4.6100000000000003</v>
      </c>
    </row>
    <row r="7" spans="2:5" x14ac:dyDescent="0.35">
      <c r="B7" s="8" t="s">
        <v>3</v>
      </c>
      <c r="C7" s="28">
        <v>87.37</v>
      </c>
      <c r="D7" s="28">
        <v>85.75</v>
      </c>
      <c r="E7" s="45">
        <v>86.559139999999999</v>
      </c>
    </row>
    <row r="8" spans="2:5" x14ac:dyDescent="0.35">
      <c r="B8" s="9" t="s">
        <v>4</v>
      </c>
      <c r="C8" s="46">
        <v>93.1</v>
      </c>
      <c r="D8" s="46">
        <v>82.8</v>
      </c>
      <c r="E8" s="47">
        <v>87.948030000000003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12F8-A2D4-4B6F-A63E-C097F1A4D3C3}">
  <dimension ref="B1:H8"/>
  <sheetViews>
    <sheetView tabSelected="1" zoomScale="140" zoomScaleNormal="140" workbookViewId="0">
      <selection activeCell="F28" sqref="F28"/>
    </sheetView>
  </sheetViews>
  <sheetFormatPr baseColWidth="10" defaultRowHeight="14.5" x14ac:dyDescent="0.35"/>
  <cols>
    <col min="2" max="2" width="18.26953125" style="52" customWidth="1"/>
    <col min="3" max="8" width="10.90625" style="52"/>
  </cols>
  <sheetData>
    <row r="1" spans="2:5" x14ac:dyDescent="0.35">
      <c r="B1" s="5" t="s">
        <v>24</v>
      </c>
      <c r="C1" s="3"/>
      <c r="D1" s="3"/>
      <c r="E1" s="3"/>
    </row>
    <row r="4" spans="2:5" x14ac:dyDescent="0.35">
      <c r="B4" s="16" t="s">
        <v>12</v>
      </c>
      <c r="C4" s="44"/>
      <c r="D4" s="44" t="s">
        <v>26</v>
      </c>
      <c r="E4" s="7"/>
    </row>
    <row r="5" spans="2:5" x14ac:dyDescent="0.35">
      <c r="B5" s="8" t="s">
        <v>21</v>
      </c>
      <c r="C5" s="11">
        <v>100</v>
      </c>
      <c r="D5" s="11">
        <v>100</v>
      </c>
      <c r="E5" s="12">
        <v>100</v>
      </c>
    </row>
    <row r="6" spans="2:5" x14ac:dyDescent="0.35">
      <c r="B6" s="8" t="s">
        <v>27</v>
      </c>
      <c r="C6" s="11">
        <v>7.69</v>
      </c>
      <c r="D6" s="11">
        <v>-0.65</v>
      </c>
      <c r="E6" s="12">
        <v>3.52</v>
      </c>
    </row>
    <row r="7" spans="2:5" x14ac:dyDescent="0.35">
      <c r="B7" s="8" t="s">
        <v>3</v>
      </c>
      <c r="C7" s="28">
        <v>83.664339999999996</v>
      </c>
      <c r="D7" s="28">
        <v>79.64</v>
      </c>
      <c r="E7" s="45">
        <v>87.69</v>
      </c>
    </row>
    <row r="8" spans="2:5" x14ac:dyDescent="0.35">
      <c r="B8" s="9" t="s">
        <v>4</v>
      </c>
      <c r="C8" s="46">
        <v>101.465</v>
      </c>
      <c r="D8" s="46">
        <v>82.55</v>
      </c>
      <c r="E8" s="47">
        <v>120.38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Binding-KOR-screening</vt:lpstr>
      <vt:lpstr>Binding-KOR</vt:lpstr>
      <vt:lpstr>GTPgS</vt:lpstr>
      <vt:lpstr>GTPgS-2</vt:lpstr>
      <vt:lpstr>b-arrest2</vt:lpstr>
      <vt:lpstr>Binding-MOR</vt:lpstr>
      <vt:lpstr>Binding-DOR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Spetea, Mariana</dc:creator>
  <cp:lastModifiedBy>Spetea, Mariana</cp:lastModifiedBy>
  <dcterms:created xsi:type="dcterms:W3CDTF">2025-07-28T14:31:40Z</dcterms:created>
  <dcterms:modified xsi:type="dcterms:W3CDTF">2025-07-29T15:06:37Z</dcterms:modified>
</cp:coreProperties>
</file>